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tasaac\Desktop\"/>
    </mc:Choice>
  </mc:AlternateContent>
  <xr:revisionPtr revIDLastSave="0" documentId="8_{43E7BB18-D2B8-417F-9884-9A620DA8953F}" xr6:coauthVersionLast="46" xr6:coauthVersionMax="46" xr10:uidLastSave="{00000000-0000-0000-0000-000000000000}"/>
  <bookViews>
    <workbookView xWindow="-120" yWindow="-120" windowWidth="29040" windowHeight="15840" xr2:uid="{45C55C47-5B67-4E66-8EC0-D2BD9EFC330E}"/>
  </bookViews>
  <sheets>
    <sheet name="Sheet1" sheetId="1" r:id="rId1"/>
  </sheets>
  <definedNames>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8" i="1"/>
  <c r="E13" i="1" s="1"/>
</calcChain>
</file>

<file path=xl/sharedStrings.xml><?xml version="1.0" encoding="utf-8"?>
<sst xmlns="http://schemas.openxmlformats.org/spreadsheetml/2006/main" count="43" uniqueCount="40">
  <si>
    <t>Project title</t>
  </si>
  <si>
    <t>Description</t>
  </si>
  <si>
    <t>Expected benefit</t>
  </si>
  <si>
    <t>Method of delivery</t>
  </si>
  <si>
    <t>Est. Cost (annual)</t>
  </si>
  <si>
    <t>Outreach</t>
  </si>
  <si>
    <t>Estimated unique reach of 340k-1.24 million. Increased jobseeker and employer traffic to statewide AJCH offices, Hirenet Hawaii.</t>
  </si>
  <si>
    <t>Online/social media, radio, tv</t>
  </si>
  <si>
    <t>Sector Partnerships</t>
  </si>
  <si>
    <t>Industry collaboration and advisory group convening through partnerships that strengthen local economies and connect jobseekers to careers. Sector Strategies will continue to provide opportunities for economic and workforce development to collaborate with industries in a coordinated fashion. Requested by WDC Sector Strategies &amp; Career Pathways Committee.</t>
  </si>
  <si>
    <t xml:space="preserve">Expanding establishing career pathways with partnerships between DOE and employers in technology and maritime/skilled trades. Continue statewide expansion of partnerships in engineering and healthcare successfully developing talent pipeline qualified for employment.  </t>
  </si>
  <si>
    <t>Onsite and virtual</t>
  </si>
  <si>
    <t>New electronic WOTC system</t>
  </si>
  <si>
    <t>Improved software solution and integration to streamline WOTC application process, improve response time and cut down on application backlog</t>
  </si>
  <si>
    <t>Decrease in response time to WOTC applications, improved employer relations</t>
  </si>
  <si>
    <t>Online</t>
  </si>
  <si>
    <t>Translation services for Hirenet Hawaii</t>
  </si>
  <si>
    <t>Accurate translation for HNH application/registration</t>
  </si>
  <si>
    <t>Expanding Remote Work Project</t>
  </si>
  <si>
    <t>This project will increase remote work opportunities for unemployed and underemployed by expanding the DBEDT Hawaii Remote Work project website to develop web-based administration for distribution of LinkedIn Learning subscriptions, expand opportunities for remote work with Instant Teams and explore the viability of creating a hyperlink to the Remote Work website from Hirenet Hawaii.</t>
  </si>
  <si>
    <t>Improved remote work skills for state's unemployed and underemployed through a variety of online training and curriculum tools.</t>
  </si>
  <si>
    <t>Trauma Informed Care Staff Training</t>
  </si>
  <si>
    <t>TIC Professional Development for a minimum of three OY servicing organizations. Each training will have a knowledge gained survey that will be analyzed by and reported on by Dr. Scott Ray, an external evaluator with over 30 years of experience. TIC Professional Development for a minimum of three OY servicing organizations. Each training will have a knowledge gained survey that will be analyzed by and reported on by Dr. Scott Ray, an external evaluator with over 30 years of experience.
Six reflective supervision and TIC coaching sessions with KUPU OY executive management team and OY Project Director. This process will assist KUPU in creating a TIC organization design and begin to implement reflective supervision (RS) within their operation. An implementation plan will be included in the final report (RS sessions are confidential).
Six OY focus groups (3 on Oʻahu and 3 on the Big Island). The focus groups will be asked (these questions may be
refined):
50-100 at-risk youth and outreach workers (Oʻahu &amp; Big Island) will be given the ACEs/BCEs (see appendix) surveys. Surveys will be analyzed by Dr. Scott Ray.
Kūkulu Kumuhana Framework for Native Hawaiian Wellbeing will be adapted to provide a wellness and resilience
framework for OY serving organizations.
Final presentation of all findings and the Kūkulu Kumuhana wellness and resilience framework will be presented to
the
OYD board and to the TIC state task force.</t>
  </si>
  <si>
    <t>Onsite</t>
  </si>
  <si>
    <t>SUBTOTAL</t>
  </si>
  <si>
    <t>ADDITIONAL REQUESTS</t>
  </si>
  <si>
    <t>Youth Digital Media Career Program</t>
  </si>
  <si>
    <t>Upskilling hands-on in digital media careers including pre-production (writing producing), production (directing, videography, sound, lighting), performance skills(how to be an influencer, podcaster, blogger), post-production (editing, graphics, animation, fx, sound design). Rquested by WDC Youth Services Committee. Original amount requested was $840K.</t>
  </si>
  <si>
    <t>60 participants per site; adults &amp; at-risk-youth (75%) learn creativity, problem solving, critical thinking, collaboration, communication, cultural awareness, digital literacy, computing skills; career sampling, internship experience, placement into living wage and remote worker jobs.</t>
  </si>
  <si>
    <t>Onsite at AJCs on Oahu, Hawaii, Maui and Kauai.</t>
  </si>
  <si>
    <t>Workforce Resiliency Assessment Initiative</t>
  </si>
  <si>
    <t>One core aspect of the WRI is ensuring that everyone in Hawaii's workforce is digitally lterate, ready, and capable.</t>
  </si>
  <si>
    <t>Digital literacy is a critical skill for Hawaii's workforce. The assessment in its current format is avaiable through the state library system. WDC is seeking partners to help elevate awareness of the need to evaluate Hawaii's current level of digital literacy. Employers who partner with us will be asked to provide both assessments and access to online curriculum of basic computer skills to their employees to help quatify Hawaii's level of digital readiness and to help individual employees identify any gaps in their basic computer knowledge. Employees would benefit by acquiring necessary skills. Employers will have a more productive and efficient workforce with the skills necessary to be resilient in the workplace.</t>
  </si>
  <si>
    <t>Online, onsite</t>
  </si>
  <si>
    <t>TOTAL</t>
  </si>
  <si>
    <t>Development of a comprehensive, custom and strategic marketing and digital integration plan. This will also include preproduction consulting, production of digital (video and still) media content, post production and statewide distribution through various advertising medium.</t>
  </si>
  <si>
    <t>Translation services for languages including Ilocano, Cantonese, Chuckeese, etc. Consult with OLA on languages. Translation services for UI registration.</t>
  </si>
  <si>
    <t>Provide TIC training for KUPU, City and County of Honolulu and various non-profit groups that serve at-risk populations around the state. Conduct and analyze focus groups in urban and rural communities. Requested by WDC Youth Services Committee.</t>
  </si>
  <si>
    <t>Total Returned Funds</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</si>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</sst>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rgb="FF000000"/>
      <name val="Calibri"/>
      <family val="2"/>
      <scheme val="minor"/>
    </font>
    <font>
      <b/>
      <sz val="14"/>
      <color theme="1"/>
      <name val="Calibri"/>
      <family val="2"/>
      <scheme val="minor"/>
    </font>
  </fonts>
  <fills count="5">
    <fill>
      <patternFill patternType="none"/>
    </fill>
    <fill>
      <patternFill patternType="gray125"/>
    </fill>
    <fill>
      <patternFill patternType="solid">
        <fgColor rgb="FFCFE2F3"/>
        <bgColor indexed="64"/>
      </patternFill>
    </fill>
    <fill>
      <patternFill patternType="solid">
        <fgColor theme="7" tint="0.79998168889431442"/>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top" wrapText="1"/>
      <protection locked="0"/>
    </xf>
    <xf numFmtId="0" fontId="0" fillId="3" borderId="1" xfId="0" applyFill="1" applyBorder="1" applyAlignment="1" applyProtection="1">
      <alignment vertical="top" wrapText="1"/>
      <protection locked="0"/>
    </xf>
    <xf numFmtId="3" fontId="0" fillId="3" borderId="1" xfId="0" applyNumberFormat="1" applyFill="1" applyBorder="1" applyAlignment="1" applyProtection="1">
      <alignment horizontal="center" vertical="top" wrapText="1"/>
      <protection locked="0"/>
    </xf>
    <xf numFmtId="0" fontId="0" fillId="4" borderId="1" xfId="0" applyFill="1" applyBorder="1" applyAlignment="1" applyProtection="1">
      <alignment vertical="top" wrapText="1"/>
      <protection locked="0"/>
    </xf>
    <xf numFmtId="3" fontId="0" fillId="4" borderId="1" xfId="0" applyNumberFormat="1" applyFill="1" applyBorder="1" applyAlignment="1" applyProtection="1">
      <alignment horizontal="center" vertical="top" wrapText="1"/>
      <protection locked="0"/>
    </xf>
    <xf numFmtId="0" fontId="0" fillId="4" borderId="1" xfId="0" applyFill="1" applyBorder="1" applyAlignment="1" applyProtection="1">
      <alignment vertical="center"/>
      <protection locked="0"/>
    </xf>
    <xf numFmtId="0" fontId="1" fillId="4" borderId="1" xfId="0" applyFont="1" applyFill="1" applyBorder="1" applyAlignment="1" applyProtection="1">
      <alignment horizontal="center" vertical="center" wrapText="1"/>
      <protection locked="0"/>
    </xf>
    <xf numFmtId="3" fontId="1" fillId="4" borderId="1" xfId="0" applyNumberFormat="1" applyFont="1" applyFill="1" applyBorder="1" applyAlignment="1" applyProtection="1">
      <alignment horizontal="center" vertical="center" wrapText="1"/>
      <protection locked="0"/>
    </xf>
    <xf numFmtId="0" fontId="0" fillId="3" borderId="1" xfId="0"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center"/>
      <protection locked="0"/>
    </xf>
    <xf numFmtId="3"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4" borderId="1" xfId="0" applyFill="1" applyBorder="1" applyAlignment="1" applyProtection="1">
      <alignment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947AA-A918-45CB-A15E-C2BDE282391A}">
  <sheetPr>
    <pageSetUpPr fitToPage="1"/>
  </sheetPr>
  <dimension ref="A1:E16"/>
  <sheetViews>
    <sheetView tabSelected="1" zoomScaleNormal="100" workbookViewId="0">
      <selection activeCell="D17" sqref="D17"/>
    </sheetView>
  </sheetViews>
  <sheetFormatPr defaultRowHeight="15" x14ac:dyDescent="0.25"/>
  <cols>
    <col min="1" max="1" width="21.7109375" customWidth="1"/>
    <col min="2" max="2" width="45.140625" customWidth="1"/>
    <col min="3" max="3" width="38.28515625" customWidth="1"/>
    <col min="4" max="4" width="21.85546875" customWidth="1"/>
    <col min="5" max="5" width="16.140625" customWidth="1"/>
  </cols>
  <sheetData>
    <row r="1" spans="1:5" ht="20.25" customHeight="1" x14ac:dyDescent="0.25">
      <c r="A1" s="1" t="s">
        <v>0</v>
      </c>
      <c r="B1" s="1" t="s">
        <v>1</v>
      </c>
      <c r="C1" s="1" t="s">
        <v>2</v>
      </c>
      <c r="D1" s="1" t="s">
        <v>3</v>
      </c>
      <c r="E1" s="2" t="s">
        <v>4</v>
      </c>
    </row>
    <row r="2" spans="1:5" ht="92.25" customHeight="1" x14ac:dyDescent="0.25">
      <c r="A2" s="3" t="s">
        <v>5</v>
      </c>
      <c r="B2" s="3" t="s">
        <v>35</v>
      </c>
      <c r="C2" s="3" t="s">
        <v>6</v>
      </c>
      <c r="D2" s="3" t="s">
        <v>7</v>
      </c>
      <c r="E2" s="4">
        <v>150000</v>
      </c>
    </row>
    <row r="3" spans="1:5" ht="123.75" customHeight="1" x14ac:dyDescent="0.25">
      <c r="A3" s="5" t="s">
        <v>8</v>
      </c>
      <c r="B3" s="5" t="s">
        <v>9</v>
      </c>
      <c r="C3" s="5" t="s">
        <v>10</v>
      </c>
      <c r="D3" s="5" t="s">
        <v>11</v>
      </c>
      <c r="E3" s="6">
        <v>120000</v>
      </c>
    </row>
    <row r="4" spans="1:5" ht="60" customHeight="1" x14ac:dyDescent="0.25">
      <c r="A4" s="3" t="s">
        <v>12</v>
      </c>
      <c r="B4" s="3" t="s">
        <v>13</v>
      </c>
      <c r="C4" s="3" t="s">
        <v>14</v>
      </c>
      <c r="D4" s="3" t="s">
        <v>15</v>
      </c>
      <c r="E4" s="4">
        <v>50000</v>
      </c>
    </row>
    <row r="5" spans="1:5" ht="60.75" customHeight="1" x14ac:dyDescent="0.25">
      <c r="A5" s="5" t="s">
        <v>16</v>
      </c>
      <c r="B5" s="15" t="s">
        <v>36</v>
      </c>
      <c r="C5" s="5" t="s">
        <v>17</v>
      </c>
      <c r="D5" s="5" t="s">
        <v>15</v>
      </c>
      <c r="E5" s="6">
        <v>50000</v>
      </c>
    </row>
    <row r="6" spans="1:5" ht="135.75" customHeight="1" x14ac:dyDescent="0.25">
      <c r="A6" s="3" t="s">
        <v>18</v>
      </c>
      <c r="B6" s="3" t="s">
        <v>19</v>
      </c>
      <c r="C6" s="3" t="s">
        <v>20</v>
      </c>
      <c r="D6" s="3" t="s">
        <v>15</v>
      </c>
      <c r="E6" s="4">
        <v>99000</v>
      </c>
    </row>
    <row r="7" spans="1:5" ht="409.5" x14ac:dyDescent="0.25">
      <c r="A7" s="3" t="s">
        <v>21</v>
      </c>
      <c r="B7" s="3" t="s">
        <v>37</v>
      </c>
      <c r="C7" s="3" t="s">
        <v>22</v>
      </c>
      <c r="D7" s="3" t="s">
        <v>23</v>
      </c>
      <c r="E7" s="4">
        <v>50000</v>
      </c>
    </row>
    <row r="8" spans="1:5" ht="21" customHeight="1" x14ac:dyDescent="0.25">
      <c r="A8" s="5"/>
      <c r="B8" s="5"/>
      <c r="C8" s="7"/>
      <c r="D8" s="8" t="s">
        <v>24</v>
      </c>
      <c r="E8" s="9">
        <f>SUM(E2:E7)</f>
        <v>519000</v>
      </c>
    </row>
    <row r="9" spans="1:5" ht="18.75" x14ac:dyDescent="0.25">
      <c r="A9" s="16" t="s">
        <v>25</v>
      </c>
      <c r="B9" s="17"/>
      <c r="C9" s="17"/>
      <c r="D9" s="17"/>
      <c r="E9" s="18"/>
    </row>
    <row r="10" spans="1:5" ht="123.75" customHeight="1" x14ac:dyDescent="0.25">
      <c r="A10" s="5" t="s">
        <v>26</v>
      </c>
      <c r="B10" s="5" t="s">
        <v>27</v>
      </c>
      <c r="C10" s="5" t="s">
        <v>28</v>
      </c>
      <c r="D10" s="5" t="s">
        <v>29</v>
      </c>
      <c r="E10" s="6">
        <v>640000</v>
      </c>
    </row>
    <row r="11" spans="1:5" ht="274.5" customHeight="1" x14ac:dyDescent="0.25">
      <c r="A11" s="3" t="s">
        <v>30</v>
      </c>
      <c r="B11" s="3" t="s">
        <v>31</v>
      </c>
      <c r="C11" s="10" t="s">
        <v>32</v>
      </c>
      <c r="D11" s="3" t="s">
        <v>33</v>
      </c>
      <c r="E11" s="4">
        <v>150000</v>
      </c>
    </row>
    <row r="12" spans="1:5" ht="16.5" customHeight="1" x14ac:dyDescent="0.25">
      <c r="A12" s="11"/>
      <c r="B12" s="11"/>
      <c r="C12" s="12"/>
      <c r="D12" s="8" t="s">
        <v>24</v>
      </c>
      <c r="E12" s="13">
        <f>SUM(E10:E11)</f>
        <v>790000</v>
      </c>
    </row>
    <row r="13" spans="1:5" x14ac:dyDescent="0.25">
      <c r="A13" s="11"/>
      <c r="B13" s="11"/>
      <c r="C13" s="12"/>
      <c r="D13" s="14" t="s">
        <v>34</v>
      </c>
      <c r="E13" s="13">
        <f>E8+E12</f>
        <v>1309000</v>
      </c>
    </row>
    <row r="15" spans="1:5" x14ac:dyDescent="0.25">
      <c r="D15" t="s">
        <v>38</v>
      </c>
      <c r="E15" s="19">
        <v>1160846</v>
      </c>
    </row>
    <row r="16" spans="1:5" x14ac:dyDescent="0.25">
      <c r="D16" t="s">
        <v>39</v>
      </c>
      <c r="E16" s="19">
        <v>-148154</v>
      </c>
    </row>
  </sheetData>
  <mergeCells count="1">
    <mergeCell ref="A9:E9"/>
  </mergeCells>
  <pageMargins left="0.7" right="0.7" top="0.75" bottom="0.75" header="0.3" footer="0.3"/>
  <pageSetup scale="85"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Y. Ohta</dc:creator>
  <cp:lastModifiedBy>Allicyn C. Tasaka</cp:lastModifiedBy>
  <cp:lastPrinted>2021-11-17T02:46:56Z</cp:lastPrinted>
  <dcterms:created xsi:type="dcterms:W3CDTF">2021-11-17T02:31:45Z</dcterms:created>
  <dcterms:modified xsi:type="dcterms:W3CDTF">2021-11-17T02:58:58Z</dcterms:modified>
</cp:coreProperties>
</file>